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ckhampton PC\Documents\Rockhampton Parish Council\Finance\24 - Financial Year 2024-2025\Budget\"/>
    </mc:Choice>
  </mc:AlternateContent>
  <xr:revisionPtr revIDLastSave="0" documentId="13_ncr:1_{99989532-4282-470E-8D16-C88AACCA43C3}" xr6:coauthVersionLast="47" xr6:coauthVersionMax="47" xr10:uidLastSave="{00000000-0000-0000-0000-000000000000}"/>
  <bookViews>
    <workbookView xWindow="-3060" yWindow="-16320" windowWidth="29040" windowHeight="15840" tabRatio="689" xr2:uid="{7A8DF5C6-57F3-4DDC-B744-E4C392DD0FCE}"/>
  </bookViews>
  <sheets>
    <sheet name="Budge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3" l="1"/>
  <c r="B35" i="3"/>
  <c r="D30" i="3"/>
  <c r="D31" i="3"/>
  <c r="D32" i="3"/>
  <c r="E7" i="3"/>
  <c r="D29" i="3" l="1"/>
  <c r="E33" i="3"/>
  <c r="D33" i="3"/>
  <c r="D8" i="3" l="1"/>
  <c r="D10" i="3" l="1"/>
  <c r="D28" i="3" l="1"/>
  <c r="E27" i="3"/>
  <c r="C35" i="3" l="1"/>
  <c r="D34" i="3"/>
  <c r="D24" i="3" l="1"/>
  <c r="D7" i="3" l="1"/>
  <c r="D27" i="3" l="1"/>
  <c r="E26" i="3"/>
  <c r="D26" i="3"/>
  <c r="D25" i="3"/>
  <c r="E23" i="3"/>
  <c r="D23" i="3"/>
  <c r="E22" i="3"/>
  <c r="D22" i="3"/>
  <c r="E21" i="3"/>
  <c r="D21" i="3"/>
  <c r="E20" i="3"/>
  <c r="D20" i="3"/>
  <c r="E19" i="3"/>
  <c r="D19" i="3"/>
  <c r="E18" i="3"/>
  <c r="D18" i="3"/>
  <c r="E17" i="3"/>
  <c r="D17" i="3"/>
  <c r="E16" i="3"/>
  <c r="D16" i="3"/>
  <c r="D9" i="3"/>
  <c r="D35" i="3" l="1"/>
  <c r="E35" i="3"/>
  <c r="C11" i="3" l="1"/>
  <c r="D11" i="3"/>
  <c r="E6" i="3"/>
  <c r="E11" i="3" l="1"/>
</calcChain>
</file>

<file path=xl/sharedStrings.xml><?xml version="1.0" encoding="utf-8"?>
<sst xmlns="http://schemas.openxmlformats.org/spreadsheetml/2006/main" count="44" uniqueCount="36">
  <si>
    <t>Statutory Insurance</t>
  </si>
  <si>
    <t>Clerks Salary/PAYE</t>
  </si>
  <si>
    <t>Website Maintenance</t>
  </si>
  <si>
    <t>Information Commissioners Fee</t>
  </si>
  <si>
    <t>Budget</t>
  </si>
  <si>
    <t>Village Clean up events</t>
  </si>
  <si>
    <t>Development of adopted land</t>
  </si>
  <si>
    <t>Grass Cutting / Hedge</t>
  </si>
  <si>
    <t>INCOME</t>
  </si>
  <si>
    <t>EXPENDITURE</t>
  </si>
  <si>
    <t>TOTAL</t>
  </si>
  <si>
    <t>Miscellaneous Maintenance</t>
  </si>
  <si>
    <t>Variance
%</t>
  </si>
  <si>
    <t>Proposed
Budget</t>
  </si>
  <si>
    <t>Variance
£</t>
  </si>
  <si>
    <t>Precept</t>
  </si>
  <si>
    <t>ALCA subscription</t>
  </si>
  <si>
    <t>Other (repayment of VAT)</t>
  </si>
  <si>
    <t>Rental - Village Hall Hire</t>
  </si>
  <si>
    <t>Interest on financial reserves</t>
  </si>
  <si>
    <t>Administration</t>
  </si>
  <si>
    <t>Election costs</t>
  </si>
  <si>
    <t>VAT paid</t>
  </si>
  <si>
    <t>BUDGET FOR</t>
  </si>
  <si>
    <t>2023/24</t>
  </si>
  <si>
    <t>Donations/137 Payments</t>
  </si>
  <si>
    <t>Grants</t>
  </si>
  <si>
    <t>Budget Variance
£</t>
  </si>
  <si>
    <t>Traffic calming provision</t>
  </si>
  <si>
    <t>2024/25</t>
  </si>
  <si>
    <t>Community Infrastructure Levy</t>
  </si>
  <si>
    <t>Total 1</t>
  </si>
  <si>
    <t>Spare</t>
  </si>
  <si>
    <t>ROCKHAMPTON PARISH COUNCIL -  BUDGET FOR FY 2024/2025</t>
  </si>
  <si>
    <t>BUDGET</t>
  </si>
  <si>
    <t>This budget was approved at the Council meeting held on 27th November 2023.
Minuted ref: 267/23.8.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</si>
</sst>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0.0%"/>
    <numFmt numFmtId="166" formatCode="[$-809]General"/>
    <numFmt numFmtId="167" formatCode="&quot; £&quot;#,##0.00&quot; &quot;;&quot;-£&quot;#,##0.00&quot; &quot;;&quot; £-&quot;#&quot; &quot;;&quot; &quot;@&quot; 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u/>
      <sz val="12"/>
      <color theme="1"/>
      <name val="Tahoma"/>
      <family val="2"/>
    </font>
    <font>
      <b/>
      <sz val="12"/>
      <color theme="1"/>
      <name val="Tahoma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/>
    <xf numFmtId="167" fontId="5" fillId="0" borderId="0"/>
    <xf numFmtId="0" fontId="6" fillId="0" borderId="0"/>
  </cellStyleXfs>
  <cellXfs count="66">
    <xf numFmtId="0" fontId="0" fillId="0" borderId="0" xfId="0"/>
    <xf numFmtId="0" fontId="2" fillId="0" borderId="0" xfId="0" applyFont="1"/>
    <xf numFmtId="8" fontId="2" fillId="0" borderId="0" xfId="0" applyNumberFormat="1" applyFont="1"/>
    <xf numFmtId="0" fontId="4" fillId="0" borderId="0" xfId="0" applyFont="1"/>
    <xf numFmtId="0" fontId="2" fillId="0" borderId="11" xfId="0" applyFont="1" applyBorder="1"/>
    <xf numFmtId="0" fontId="2" fillId="0" borderId="12" xfId="0" applyFont="1" applyBorder="1"/>
    <xf numFmtId="8" fontId="2" fillId="0" borderId="1" xfId="1" applyNumberFormat="1" applyFont="1" applyBorder="1" applyProtection="1"/>
    <xf numFmtId="8" fontId="4" fillId="2" borderId="9" xfId="0" applyNumberFormat="1" applyFont="1" applyFill="1" applyBorder="1"/>
    <xf numFmtId="8" fontId="4" fillId="2" borderId="1" xfId="0" applyNumberFormat="1" applyFont="1" applyFill="1" applyBorder="1"/>
    <xf numFmtId="8" fontId="2" fillId="0" borderId="1" xfId="1" applyNumberFormat="1" applyFont="1" applyFill="1" applyBorder="1" applyProtection="1"/>
    <xf numFmtId="8" fontId="2" fillId="0" borderId="2" xfId="1" applyNumberFormat="1" applyFont="1" applyBorder="1" applyProtection="1"/>
    <xf numFmtId="0" fontId="4" fillId="0" borderId="20" xfId="0" applyFont="1" applyBorder="1"/>
    <xf numFmtId="6" fontId="4" fillId="0" borderId="0" xfId="1" applyNumberFormat="1" applyFont="1" applyBorder="1" applyAlignment="1" applyProtection="1">
      <alignment vertical="center" wrapText="1"/>
    </xf>
    <xf numFmtId="44" fontId="4" fillId="0" borderId="0" xfId="1" applyFont="1" applyFill="1" applyBorder="1" applyAlignment="1" applyProtection="1">
      <alignment vertical="center"/>
    </xf>
    <xf numFmtId="164" fontId="4" fillId="0" borderId="0" xfId="2" applyNumberFormat="1" applyFont="1" applyFill="1" applyBorder="1" applyAlignment="1" applyProtection="1">
      <alignment vertical="center"/>
    </xf>
    <xf numFmtId="44" fontId="4" fillId="0" borderId="0" xfId="1" applyFont="1" applyFill="1" applyBorder="1" applyAlignment="1" applyProtection="1">
      <alignment horizontal="center"/>
    </xf>
    <xf numFmtId="8" fontId="2" fillId="0" borderId="9" xfId="1" applyNumberFormat="1" applyFont="1" applyFill="1" applyBorder="1" applyProtection="1">
      <protection locked="0"/>
    </xf>
    <xf numFmtId="8" fontId="2" fillId="0" borderId="9" xfId="0" applyNumberFormat="1" applyFont="1" applyBorder="1" applyProtection="1">
      <protection locked="0"/>
    </xf>
    <xf numFmtId="8" fontId="2" fillId="0" borderId="17" xfId="1" applyNumberFormat="1" applyFont="1" applyFill="1" applyBorder="1" applyProtection="1"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top" wrapText="1"/>
    </xf>
    <xf numFmtId="8" fontId="4" fillId="0" borderId="0" xfId="1" applyNumberFormat="1" applyFont="1" applyFill="1" applyBorder="1" applyAlignment="1" applyProtection="1">
      <alignment horizontal="right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wrapText="1"/>
    </xf>
    <xf numFmtId="0" fontId="4" fillId="0" borderId="2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8" fontId="2" fillId="0" borderId="9" xfId="1" applyNumberFormat="1" applyFont="1" applyFill="1" applyBorder="1" applyProtection="1"/>
    <xf numFmtId="164" fontId="2" fillId="0" borderId="10" xfId="2" applyNumberFormat="1" applyFont="1" applyBorder="1" applyProtection="1"/>
    <xf numFmtId="8" fontId="2" fillId="0" borderId="9" xfId="0" applyNumberFormat="1" applyFont="1" applyBorder="1"/>
    <xf numFmtId="164" fontId="4" fillId="2" borderId="10" xfId="2" applyNumberFormat="1" applyFont="1" applyFill="1" applyBorder="1" applyProtection="1"/>
    <xf numFmtId="0" fontId="2" fillId="0" borderId="27" xfId="0" applyFont="1" applyBorder="1"/>
    <xf numFmtId="0" fontId="2" fillId="0" borderId="0" xfId="0" applyFont="1" applyBorder="1"/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164" fontId="2" fillId="0" borderId="10" xfId="2" applyNumberFormat="1" applyFont="1" applyFill="1" applyBorder="1" applyProtection="1"/>
    <xf numFmtId="8" fontId="2" fillId="0" borderId="9" xfId="1" applyNumberFormat="1" applyFont="1" applyBorder="1" applyProtection="1"/>
    <xf numFmtId="8" fontId="2" fillId="0" borderId="17" xfId="1" applyNumberFormat="1" applyFont="1" applyFill="1" applyBorder="1" applyProtection="1"/>
    <xf numFmtId="164" fontId="2" fillId="0" borderId="18" xfId="2" applyNumberFormat="1" applyFont="1" applyBorder="1" applyProtection="1"/>
    <xf numFmtId="8" fontId="4" fillId="2" borderId="21" xfId="1" applyNumberFormat="1" applyFont="1" applyFill="1" applyBorder="1" applyProtection="1"/>
    <xf numFmtId="8" fontId="4" fillId="2" borderId="22" xfId="1" applyNumberFormat="1" applyFont="1" applyFill="1" applyBorder="1" applyProtection="1"/>
    <xf numFmtId="164" fontId="4" fillId="2" borderId="23" xfId="2" applyNumberFormat="1" applyFont="1" applyFill="1" applyBorder="1" applyProtection="1"/>
    <xf numFmtId="0" fontId="3" fillId="0" borderId="11" xfId="0" applyFont="1" applyBorder="1"/>
    <xf numFmtId="0" fontId="2" fillId="0" borderId="28" xfId="0" applyFont="1" applyBorder="1"/>
    <xf numFmtId="0" fontId="4" fillId="2" borderId="28" xfId="0" applyFont="1" applyFill="1" applyBorder="1"/>
    <xf numFmtId="0" fontId="2" fillId="0" borderId="30" xfId="0" applyFont="1" applyBorder="1"/>
    <xf numFmtId="0" fontId="4" fillId="2" borderId="31" xfId="0" applyFont="1" applyFill="1" applyBorder="1"/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</cellXfs>
  <cellStyles count="6">
    <cellStyle name="Currency" xfId="1" builtinId="4"/>
    <cellStyle name="Excel Built-in Comma" xfId="5" xr:uid="{D4559257-69F4-4F1B-90AB-262FF6CB80A1}"/>
    <cellStyle name="Excel Built-in Currency" xfId="4" xr:uid="{40C12297-21F2-4C67-A794-BF1D8934CBEB}"/>
    <cellStyle name="Excel Built-in Normal" xfId="3" xr:uid="{0202AC8F-AB36-45E5-9192-5E32D397C61E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C96E0-FED4-4D86-B31F-2E34536140E8}">
  <sheetPr>
    <tabColor rgb="FFFF0000"/>
    <pageSetUpPr fitToPage="1"/>
  </sheetPr>
  <dimension ref="A1:G43"/>
  <sheetViews>
    <sheetView showGridLines="0" tabSelected="1" zoomScale="106" zoomScaleNormal="106" workbookViewId="0">
      <selection activeCell="B40" sqref="B40"/>
    </sheetView>
  </sheetViews>
  <sheetFormatPr defaultRowHeight="15" outlineLevelRow="1" x14ac:dyDescent="0.2"/>
  <cols>
    <col min="1" max="1" width="33.5703125" style="1" customWidth="1"/>
    <col min="2" max="2" width="23.42578125" style="1" customWidth="1"/>
    <col min="3" max="5" width="17.7109375" style="1" customWidth="1"/>
    <col min="6" max="6" width="10.5703125" style="1" bestFit="1" customWidth="1"/>
    <col min="7" max="16384" width="9.140625" style="1"/>
  </cols>
  <sheetData>
    <row r="1" spans="1:5" ht="27.75" customHeight="1" thickBot="1" x14ac:dyDescent="0.25">
      <c r="A1" s="23" t="s">
        <v>33</v>
      </c>
      <c r="B1" s="23"/>
      <c r="C1" s="23"/>
      <c r="D1" s="23"/>
      <c r="E1" s="23"/>
    </row>
    <row r="2" spans="1:5" ht="19.5" customHeight="1" thickBot="1" x14ac:dyDescent="0.25">
      <c r="A2" s="63" t="s">
        <v>8</v>
      </c>
      <c r="B2" s="19" t="s">
        <v>34</v>
      </c>
      <c r="C2" s="29" t="s">
        <v>23</v>
      </c>
      <c r="D2" s="30"/>
      <c r="E2" s="31"/>
    </row>
    <row r="3" spans="1:5" ht="15.75" thickBot="1" x14ac:dyDescent="0.25">
      <c r="A3" s="64"/>
      <c r="B3" s="36" t="s">
        <v>24</v>
      </c>
      <c r="C3" s="32" t="s">
        <v>29</v>
      </c>
      <c r="D3" s="33"/>
      <c r="E3" s="37"/>
    </row>
    <row r="4" spans="1:5" x14ac:dyDescent="0.2">
      <c r="A4" s="64"/>
      <c r="B4" s="38" t="s">
        <v>4</v>
      </c>
      <c r="C4" s="34" t="s">
        <v>13</v>
      </c>
      <c r="D4" s="35" t="s">
        <v>27</v>
      </c>
      <c r="E4" s="39" t="s">
        <v>12</v>
      </c>
    </row>
    <row r="5" spans="1:5" x14ac:dyDescent="0.2">
      <c r="A5" s="65"/>
      <c r="B5" s="40"/>
      <c r="C5" s="26"/>
      <c r="D5" s="28"/>
      <c r="E5" s="41"/>
    </row>
    <row r="6" spans="1:5" x14ac:dyDescent="0.2">
      <c r="A6" s="59" t="s">
        <v>15</v>
      </c>
      <c r="B6" s="42">
        <v>3700</v>
      </c>
      <c r="C6" s="16">
        <v>3700</v>
      </c>
      <c r="D6" s="6">
        <v>0</v>
      </c>
      <c r="E6" s="43">
        <f>(C6-B6)/B6</f>
        <v>0</v>
      </c>
    </row>
    <row r="7" spans="1:5" x14ac:dyDescent="0.2">
      <c r="A7" s="59" t="s">
        <v>19</v>
      </c>
      <c r="B7" s="44">
        <v>5</v>
      </c>
      <c r="C7" s="17">
        <v>60</v>
      </c>
      <c r="D7" s="6">
        <f>SUM(C7-B7)</f>
        <v>55</v>
      </c>
      <c r="E7" s="43">
        <f>(C7-B7)/B7</f>
        <v>11</v>
      </c>
    </row>
    <row r="8" spans="1:5" x14ac:dyDescent="0.2">
      <c r="A8" s="59" t="s">
        <v>26</v>
      </c>
      <c r="B8" s="44">
        <v>0</v>
      </c>
      <c r="C8" s="17">
        <v>0</v>
      </c>
      <c r="D8" s="6">
        <f>SUM(C8-B8)</f>
        <v>0</v>
      </c>
      <c r="E8" s="43">
        <v>0</v>
      </c>
    </row>
    <row r="9" spans="1:5" x14ac:dyDescent="0.2">
      <c r="A9" s="59" t="s">
        <v>17</v>
      </c>
      <c r="B9" s="44">
        <v>113.01</v>
      </c>
      <c r="C9" s="17">
        <v>170</v>
      </c>
      <c r="D9" s="6">
        <f>SUM(C9-B9)</f>
        <v>56.989999999999995</v>
      </c>
      <c r="E9" s="43">
        <v>1</v>
      </c>
    </row>
    <row r="10" spans="1:5" x14ac:dyDescent="0.2">
      <c r="A10" s="59" t="s">
        <v>30</v>
      </c>
      <c r="B10" s="44">
        <v>0</v>
      </c>
      <c r="C10" s="17">
        <v>0</v>
      </c>
      <c r="D10" s="6">
        <f>SUM(C10-B10)</f>
        <v>0</v>
      </c>
      <c r="E10" s="43">
        <v>1</v>
      </c>
    </row>
    <row r="11" spans="1:5" x14ac:dyDescent="0.2">
      <c r="A11" s="60" t="s">
        <v>10</v>
      </c>
      <c r="B11" s="7">
        <f>SUM(B6:B10)</f>
        <v>3818.01</v>
      </c>
      <c r="C11" s="7">
        <f>SUM(C6:C9)</f>
        <v>3930</v>
      </c>
      <c r="D11" s="8">
        <f>SUM(D6:D9)</f>
        <v>111.99</v>
      </c>
      <c r="E11" s="45">
        <f>(C11-B11)/B11</f>
        <v>2.9332034227254455E-2</v>
      </c>
    </row>
    <row r="12" spans="1:5" x14ac:dyDescent="0.2">
      <c r="A12" s="4"/>
      <c r="B12" s="46"/>
      <c r="C12" s="4"/>
      <c r="D12" s="47"/>
      <c r="E12" s="5"/>
    </row>
    <row r="13" spans="1:5" x14ac:dyDescent="0.2">
      <c r="A13" s="4"/>
      <c r="B13" s="48" t="s">
        <v>24</v>
      </c>
      <c r="C13" s="24" t="s">
        <v>29</v>
      </c>
      <c r="D13" s="25"/>
      <c r="E13" s="49"/>
    </row>
    <row r="14" spans="1:5" x14ac:dyDescent="0.2">
      <c r="A14" s="58" t="s">
        <v>9</v>
      </c>
      <c r="B14" s="38" t="s">
        <v>4</v>
      </c>
      <c r="C14" s="26" t="s">
        <v>4</v>
      </c>
      <c r="D14" s="27" t="s">
        <v>14</v>
      </c>
      <c r="E14" s="50" t="s">
        <v>12</v>
      </c>
    </row>
    <row r="15" spans="1:5" x14ac:dyDescent="0.2">
      <c r="A15" s="4"/>
      <c r="B15" s="40"/>
      <c r="C15" s="26"/>
      <c r="D15" s="28"/>
      <c r="E15" s="41"/>
    </row>
    <row r="16" spans="1:5" x14ac:dyDescent="0.2">
      <c r="A16" s="59" t="s">
        <v>0</v>
      </c>
      <c r="B16" s="42">
        <v>231</v>
      </c>
      <c r="C16" s="16">
        <v>263</v>
      </c>
      <c r="D16" s="6">
        <f>SUM(C16-B16)</f>
        <v>32</v>
      </c>
      <c r="E16" s="43">
        <f>(C16-B16)/B16</f>
        <v>0.13852813852813853</v>
      </c>
    </row>
    <row r="17" spans="1:5" x14ac:dyDescent="0.2">
      <c r="A17" s="59" t="s">
        <v>1</v>
      </c>
      <c r="B17" s="42">
        <v>1900</v>
      </c>
      <c r="C17" s="16">
        <v>2170</v>
      </c>
      <c r="D17" s="6">
        <f>SUM(C17-B17)</f>
        <v>270</v>
      </c>
      <c r="E17" s="43">
        <f>(C17-B17)/B17</f>
        <v>0.14210526315789473</v>
      </c>
    </row>
    <row r="18" spans="1:5" x14ac:dyDescent="0.2">
      <c r="A18" s="59" t="s">
        <v>20</v>
      </c>
      <c r="B18" s="42">
        <v>110</v>
      </c>
      <c r="C18" s="16">
        <v>157</v>
      </c>
      <c r="D18" s="6">
        <f>SUM(C18-B18)</f>
        <v>47</v>
      </c>
      <c r="E18" s="43">
        <f>(C18-B18)/B18</f>
        <v>0.42727272727272725</v>
      </c>
    </row>
    <row r="19" spans="1:5" x14ac:dyDescent="0.2">
      <c r="A19" s="59" t="s">
        <v>18</v>
      </c>
      <c r="B19" s="42">
        <v>61</v>
      </c>
      <c r="C19" s="16">
        <v>63</v>
      </c>
      <c r="D19" s="6">
        <f>SUM(C19-B19)</f>
        <v>2</v>
      </c>
      <c r="E19" s="43">
        <f>(C19-B19)/B19</f>
        <v>3.2786885245901641E-2</v>
      </c>
    </row>
    <row r="20" spans="1:5" x14ac:dyDescent="0.2">
      <c r="A20" s="59" t="s">
        <v>2</v>
      </c>
      <c r="B20" s="42">
        <v>100</v>
      </c>
      <c r="C20" s="16">
        <v>100</v>
      </c>
      <c r="D20" s="6">
        <f>SUM(C20-B20)</f>
        <v>0</v>
      </c>
      <c r="E20" s="43">
        <f>(C20-B20)/B20</f>
        <v>0</v>
      </c>
    </row>
    <row r="21" spans="1:5" x14ac:dyDescent="0.2">
      <c r="A21" s="59" t="s">
        <v>3</v>
      </c>
      <c r="B21" s="42">
        <v>44</v>
      </c>
      <c r="C21" s="16">
        <v>40</v>
      </c>
      <c r="D21" s="6">
        <f>SUM(C21-B21)</f>
        <v>-4</v>
      </c>
      <c r="E21" s="43">
        <f>(C21-B21)/B21</f>
        <v>-9.0909090909090912E-2</v>
      </c>
    </row>
    <row r="22" spans="1:5" x14ac:dyDescent="0.2">
      <c r="A22" s="59" t="s">
        <v>16</v>
      </c>
      <c r="B22" s="42">
        <v>68</v>
      </c>
      <c r="C22" s="16">
        <v>72.510000000000005</v>
      </c>
      <c r="D22" s="6">
        <f>SUM(C22-B22)</f>
        <v>4.5100000000000051</v>
      </c>
      <c r="E22" s="43">
        <f>(C22-B22)/B22</f>
        <v>6.6323529411764781E-2</v>
      </c>
    </row>
    <row r="23" spans="1:5" x14ac:dyDescent="0.2">
      <c r="A23" s="59" t="s">
        <v>5</v>
      </c>
      <c r="B23" s="42">
        <v>50</v>
      </c>
      <c r="C23" s="16">
        <v>50</v>
      </c>
      <c r="D23" s="6">
        <f>SUM(C23-B23)</f>
        <v>0</v>
      </c>
      <c r="E23" s="43">
        <f>(C23-B23)/B23</f>
        <v>0</v>
      </c>
    </row>
    <row r="24" spans="1:5" x14ac:dyDescent="0.2">
      <c r="A24" s="59" t="s">
        <v>21</v>
      </c>
      <c r="B24" s="42">
        <v>0</v>
      </c>
      <c r="C24" s="16">
        <v>175</v>
      </c>
      <c r="D24" s="6">
        <f>SUM(C24-B24)</f>
        <v>175</v>
      </c>
      <c r="E24" s="43">
        <v>0</v>
      </c>
    </row>
    <row r="25" spans="1:5" x14ac:dyDescent="0.2">
      <c r="A25" s="59" t="s">
        <v>6</v>
      </c>
      <c r="B25" s="42">
        <v>0</v>
      </c>
      <c r="C25" s="16">
        <v>0</v>
      </c>
      <c r="D25" s="9">
        <f>SUM(C25-B25)</f>
        <v>0</v>
      </c>
      <c r="E25" s="51">
        <v>0</v>
      </c>
    </row>
    <row r="26" spans="1:5" x14ac:dyDescent="0.2">
      <c r="A26" s="59" t="s">
        <v>11</v>
      </c>
      <c r="B26" s="42">
        <v>475</v>
      </c>
      <c r="C26" s="16">
        <v>200</v>
      </c>
      <c r="D26" s="6">
        <f>SUM(C26-B26)</f>
        <v>-275</v>
      </c>
      <c r="E26" s="43">
        <f>(C26-B26)/B26</f>
        <v>-0.57894736842105265</v>
      </c>
    </row>
    <row r="27" spans="1:5" x14ac:dyDescent="0.2">
      <c r="A27" s="59" t="s">
        <v>7</v>
      </c>
      <c r="B27" s="42">
        <v>400</v>
      </c>
      <c r="C27" s="16">
        <v>300</v>
      </c>
      <c r="D27" s="6">
        <f>SUM(C27-B27)</f>
        <v>-100</v>
      </c>
      <c r="E27" s="43">
        <f>(C27-B27)/B27</f>
        <v>-0.25</v>
      </c>
    </row>
    <row r="28" spans="1:5" x14ac:dyDescent="0.2">
      <c r="A28" s="59" t="s">
        <v>28</v>
      </c>
      <c r="B28" s="42">
        <v>500</v>
      </c>
      <c r="C28" s="16">
        <v>0</v>
      </c>
      <c r="D28" s="9">
        <f>SUM(C28-B28)</f>
        <v>-500</v>
      </c>
      <c r="E28" s="51">
        <v>1</v>
      </c>
    </row>
    <row r="29" spans="1:5" hidden="1" outlineLevel="1" x14ac:dyDescent="0.2">
      <c r="A29" s="59" t="s">
        <v>32</v>
      </c>
      <c r="B29" s="42"/>
      <c r="C29" s="16">
        <v>0</v>
      </c>
      <c r="D29" s="9">
        <f>SUM(C29-B29)</f>
        <v>0</v>
      </c>
      <c r="E29" s="51">
        <v>1</v>
      </c>
    </row>
    <row r="30" spans="1:5" hidden="1" outlineLevel="1" x14ac:dyDescent="0.2">
      <c r="A30" s="59" t="s">
        <v>32</v>
      </c>
      <c r="B30" s="42"/>
      <c r="C30" s="16">
        <v>0</v>
      </c>
      <c r="D30" s="9">
        <f>SUM(C30-B30)</f>
        <v>0</v>
      </c>
      <c r="E30" s="51">
        <v>1</v>
      </c>
    </row>
    <row r="31" spans="1:5" hidden="1" outlineLevel="1" x14ac:dyDescent="0.2">
      <c r="A31" s="59" t="s">
        <v>32</v>
      </c>
      <c r="B31" s="42"/>
      <c r="C31" s="16">
        <v>0</v>
      </c>
      <c r="D31" s="9">
        <f>SUM(C31-B31)</f>
        <v>0</v>
      </c>
      <c r="E31" s="51">
        <v>1</v>
      </c>
    </row>
    <row r="32" spans="1:5" hidden="1" outlineLevel="1" x14ac:dyDescent="0.2">
      <c r="A32" s="59" t="s">
        <v>32</v>
      </c>
      <c r="B32" s="42"/>
      <c r="C32" s="16">
        <v>0</v>
      </c>
      <c r="D32" s="9">
        <f>SUM(C32-B32)</f>
        <v>0</v>
      </c>
      <c r="E32" s="51">
        <v>1</v>
      </c>
    </row>
    <row r="33" spans="1:7" collapsed="1" x14ac:dyDescent="0.2">
      <c r="A33" s="59" t="s">
        <v>25</v>
      </c>
      <c r="B33" s="52">
        <v>175</v>
      </c>
      <c r="C33" s="16">
        <v>175</v>
      </c>
      <c r="D33" s="6">
        <f>SUM(C33-B33)</f>
        <v>0</v>
      </c>
      <c r="E33" s="43">
        <f>(C33-B33)/B33</f>
        <v>0</v>
      </c>
    </row>
    <row r="34" spans="1:7" x14ac:dyDescent="0.2">
      <c r="A34" s="61" t="s">
        <v>22</v>
      </c>
      <c r="B34" s="53"/>
      <c r="C34" s="18">
        <v>0</v>
      </c>
      <c r="D34" s="10">
        <f>SUM(C34-B34)</f>
        <v>0</v>
      </c>
      <c r="E34" s="54"/>
    </row>
    <row r="35" spans="1:7" ht="15.75" thickBot="1" x14ac:dyDescent="0.25">
      <c r="A35" s="62" t="s">
        <v>31</v>
      </c>
      <c r="B35" s="55">
        <f>SUM(B16:B34)</f>
        <v>4114</v>
      </c>
      <c r="C35" s="55">
        <f>SUM(C16:C34)</f>
        <v>3765.51</v>
      </c>
      <c r="D35" s="56">
        <f>SUM(C35-B35)</f>
        <v>-348.48999999999978</v>
      </c>
      <c r="E35" s="57">
        <f>(C35-B35)/B35</f>
        <v>-8.4708313077296982E-2</v>
      </c>
      <c r="G35" s="2"/>
    </row>
    <row r="36" spans="1:7" ht="15.75" customHeight="1" x14ac:dyDescent="0.2">
      <c r="A36" s="11"/>
      <c r="B36" s="12"/>
      <c r="C36" s="13"/>
      <c r="D36" s="13"/>
      <c r="E36" s="14"/>
    </row>
    <row r="37" spans="1:7" ht="55.5" customHeight="1" x14ac:dyDescent="0.2">
      <c r="A37" s="21" t="s">
        <v>35</v>
      </c>
      <c r="B37" s="21"/>
      <c r="C37" s="21"/>
      <c r="D37" s="21"/>
      <c r="E37" s="21"/>
    </row>
    <row r="38" spans="1:7" ht="15.75" customHeight="1" x14ac:dyDescent="0.2">
      <c r="A38" s="3"/>
      <c r="B38" s="12"/>
      <c r="C38" s="13"/>
      <c r="D38" s="13"/>
      <c r="E38" s="14"/>
    </row>
    <row r="39" spans="1:7" ht="15.75" customHeight="1" x14ac:dyDescent="0.2">
      <c r="A39" s="3"/>
      <c r="B39" s="12"/>
      <c r="C39" s="13"/>
      <c r="D39" s="13"/>
      <c r="E39" s="14"/>
    </row>
    <row r="40" spans="1:7" ht="15.75" customHeight="1" x14ac:dyDescent="0.2">
      <c r="A40" s="3"/>
      <c r="B40" s="12"/>
      <c r="C40" s="13"/>
      <c r="D40" s="13"/>
      <c r="E40" s="14"/>
    </row>
    <row r="41" spans="1:7" ht="15.75" customHeight="1" x14ac:dyDescent="0.2">
      <c r="A41" s="3"/>
      <c r="B41" s="12"/>
      <c r="C41" s="13"/>
      <c r="D41" s="13"/>
      <c r="E41" s="14"/>
    </row>
    <row r="42" spans="1:7" ht="15.75" customHeight="1" x14ac:dyDescent="0.2">
      <c r="A42" s="3"/>
      <c r="B42" s="12"/>
      <c r="C42" s="13"/>
      <c r="D42" s="13"/>
      <c r="E42" s="14"/>
    </row>
    <row r="43" spans="1:7" ht="16.5" customHeight="1" x14ac:dyDescent="0.2">
      <c r="B43" s="20"/>
      <c r="C43" s="22"/>
      <c r="D43" s="22"/>
      <c r="E43" s="15"/>
    </row>
  </sheetData>
  <mergeCells count="15">
    <mergeCell ref="A2:A5"/>
    <mergeCell ref="A37:E37"/>
    <mergeCell ref="C2:E2"/>
    <mergeCell ref="C3:E3"/>
    <mergeCell ref="B4:B5"/>
    <mergeCell ref="C4:C5"/>
    <mergeCell ref="D4:D5"/>
    <mergeCell ref="E4:E5"/>
    <mergeCell ref="C43:D43"/>
    <mergeCell ref="A1:E1"/>
    <mergeCell ref="C13:E13"/>
    <mergeCell ref="B14:B15"/>
    <mergeCell ref="C14:C15"/>
    <mergeCell ref="E14:E15"/>
    <mergeCell ref="D14:D15"/>
  </mergeCells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Rockhampton PC</dc:creator>
  <cp:lastModifiedBy>James Carpenter</cp:lastModifiedBy>
  <cp:lastPrinted>2023-11-16T17:34:41Z</cp:lastPrinted>
  <dcterms:created xsi:type="dcterms:W3CDTF">2019-10-29T11:20:26Z</dcterms:created>
  <dcterms:modified xsi:type="dcterms:W3CDTF">2024-03-09T06:56:11Z</dcterms:modified>
</cp:coreProperties>
</file>